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joans\Desktop\EXAMENES MEDICOS\"/>
    </mc:Choice>
  </mc:AlternateContent>
  <xr:revisionPtr revIDLastSave="0" documentId="13_ncr:1_{AC09FD15-9B59-438C-9C3B-A7F3360263F8}" xr6:coauthVersionLast="47" xr6:coauthVersionMax="47" xr10:uidLastSave="{00000000-0000-0000-0000-000000000000}"/>
  <bookViews>
    <workbookView xWindow="-108" yWindow="-108" windowWidth="23256" windowHeight="12456" activeTab="1" xr2:uid="{00000000-000D-0000-FFFF-FFFF00000000}"/>
  </bookViews>
  <sheets>
    <sheet name="Ficha tecnica" sheetId="2" r:id="rId1"/>
    <sheet name="Promedio "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5" l="1"/>
  <c r="G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34" i="5" l="1"/>
</calcChain>
</file>

<file path=xl/sharedStrings.xml><?xml version="1.0" encoding="utf-8"?>
<sst xmlns="http://schemas.openxmlformats.org/spreadsheetml/2006/main" count="192" uniqueCount="73">
  <si>
    <t xml:space="preserve">ITEM </t>
  </si>
  <si>
    <t>DESCRIPCIÓN</t>
  </si>
  <si>
    <t>ESPECIFICACIONES</t>
  </si>
  <si>
    <t xml:space="preserve">CANTIDAD </t>
  </si>
  <si>
    <t>EXAMEN MÉDICO OCUPACIONAL CON ÉNFASIS OSTEOMUSCULAR</t>
  </si>
  <si>
    <t>AUDIOMETRÍA</t>
  </si>
  <si>
    <t>OPTOMETRÍA</t>
  </si>
  <si>
    <t xml:space="preserve">RADIOGRAFÍA DE TÓRAX </t>
  </si>
  <si>
    <t>También conocida como placa de tórax, es un examen de rayos X que ayuda a diagnosticar problemas en el corazón, los pulmones, y la pared torácica.</t>
  </si>
  <si>
    <t>ESPIROMETRIA</t>
  </si>
  <si>
    <t>VISIOMETRIA</t>
  </si>
  <si>
    <t>EXAMEN FÍSICO CARDIOVASCULAR</t>
  </si>
  <si>
    <t>PRUEBAS DE EQUILIBRIO Y VÉRTIGO</t>
  </si>
  <si>
    <t>EXAMEN DE GRUPO SANGUÍNEO Y FACTOR RH</t>
  </si>
  <si>
    <t>Es un análisis de sangre que determina el tipo de sangre y si la persona tiene el factor Rh. Es importante para realizar transfusiones de sangre.</t>
  </si>
  <si>
    <t>Evalúa la condición de salud de un trabajador luego de una ausencia considerable por incapacidad producto de una enfermedad laboral, accidente laboral o común, o eventos que requieran hospitalizaciones o cirugías complejas.</t>
  </si>
  <si>
    <t>PRUEBA PSICOMÉTRICA Y PSICOSENSOMÉTRICA PARA CONDUCTORES</t>
  </si>
  <si>
    <t>MANIPULACIÓN DE ALIMENTOS</t>
  </si>
  <si>
    <t>SEROLOGÍA PARA BRUCELOSIS</t>
  </si>
  <si>
    <t>VALORACIÓN DE PSICOLOGÍA OCUPACIONAL</t>
  </si>
  <si>
    <t xml:space="preserve">Tiene como finalidad evaluar a los individuos antes de ser contratados y/o en el ejercicio de sus funciones cuando así se requiera. Estas pruebas realizadas siempre deben ser acordes con los riesgos presentes en las áreas de trabajo. </t>
  </si>
  <si>
    <t>ACOMPAÑAMIENTO EN PSICOLOGÍA</t>
  </si>
  <si>
    <t>TOMA DE PRUEBAS DE ALCOHOLIMETRÍA</t>
  </si>
  <si>
    <t>BATERIA DE RIESGO PSICOSOCIAL</t>
  </si>
  <si>
    <t>PROFESIOGRAMA</t>
  </si>
  <si>
    <t>INVESTIGACIÓN DE ENFERMEDADES LABORALES</t>
  </si>
  <si>
    <t>En cumplimiento a la Resolución 1401 de 2007 y el Decreto 1072 de 2015.</t>
  </si>
  <si>
    <t>REALIZACIÓN APT OSTEOMUSCULAR Y APT PSICOLOGICO</t>
  </si>
  <si>
    <t>Es el proceso que permite determinar las conductas, tareas y funciones que están comprendidas en el contenido del puesto de trabajo, así como las aptitudes, habilidades, conocimientos y competencias que son importantes para un desempeño exitoso en el puesto, teniendo en cuenta el énfasis solicitado por la entidad competente para ello.</t>
  </si>
  <si>
    <t>Examen realizado para determinar la medida de la sensibilidad de los órganos del oído en las diferentes frecuencias del sonido.</t>
  </si>
  <si>
    <t>Es una prueba no invasiva que permite conocer la función pulmonar de una persona</t>
  </si>
  <si>
    <t>Tiene como objetivo examinar las aptitudes físicas, mentales y de coordinación motriz de una persona, principalmente para temas relacionados con licencias de conducción.</t>
  </si>
  <si>
    <t>Frotis faríngeo, coprológico y KOH uñas. Son exámenes que buscan identificar si existen gérmenes causantes de enfermedades infecciosas</t>
  </si>
  <si>
    <t>Es un análisis de sangre para buscar la presencia de anticuerpos contra la brúcela. Estas son las bacterias que causan la enfermedad llamada brucelosis.</t>
  </si>
  <si>
    <t>Examen de laboratorio o prueba por medio de un equipo especializado que determina el nivel de alcohol etílico en la sangre.</t>
  </si>
  <si>
    <t xml:space="preserve">UNIDAD DE MEDIDA  </t>
  </si>
  <si>
    <r>
      <t xml:space="preserve">Valoración utilizada para evaluar la capacidad visual de los ojos, realizándose entre otros los siguientes exámenes: toma de agudeza visual, medición del defecto refractivo, valoración del estado muscular de los ojos, toma de la presión ocular, observación de todas las estructuras del ojo tanto externas como internas (incluyendo la retina). Además, se da la corrección óptica adecuada que compense el defecto refractivo por medio de lentes si amerita (miopía, hipermetropía, astigmatismo y presbicia)
Incluye:  
</t>
    </r>
    <r>
      <rPr>
        <b/>
        <sz val="10"/>
        <color theme="1"/>
        <rFont val="Century Gothic"/>
        <family val="2"/>
      </rPr>
      <t>PRUEBA DE USHIHARA:</t>
    </r>
    <r>
      <rPr>
        <sz val="10"/>
        <color theme="1"/>
        <rFont val="Century Gothic"/>
        <family val="2"/>
      </rPr>
      <t xml:space="preserve"> Test para diagnosticar y clasificar el daltonismo</t>
    </r>
  </si>
  <si>
    <t xml:space="preserve">Unidad </t>
  </si>
  <si>
    <t>LABORATORIO CLINICO PERFIL METABOLICO</t>
  </si>
  <si>
    <t>LABORATORIO CLINICO PERFIL EXPOSICIÓN A SUSTANCIAS HIDROCARBUROS</t>
  </si>
  <si>
    <t>LABORATORIO CLINICO PERFIL EXPOSICIÓN A SUSTANCIAS QUIMICAS</t>
  </si>
  <si>
    <t>LABORATORIO CLINICO PERFIL ACTIVIDADES DE ALTO RIESGO</t>
  </si>
  <si>
    <t>EXAMEN MÉDICO OCUPACIONAL DE SEGUIMIENTO</t>
  </si>
  <si>
    <t>EXAMEN MÉDICO OCUPACIONAL POSINCAPACIDAD</t>
  </si>
  <si>
    <t>TEST DROGAS X 2</t>
  </si>
  <si>
    <t>TEST DROGAS X 5</t>
  </si>
  <si>
    <t>Evaluación fisica general neurologica, con el objetivo de identificar posibles problemas o alteraciones.</t>
  </si>
  <si>
    <t>Evaluación fisica general del sistema circulatorio que incluye la inspección, palpación, auscultación y percusión del corazón y los pulmones.</t>
  </si>
  <si>
    <t>ELECTROCARDIOGRAMA</t>
  </si>
  <si>
    <t>Es un examen de la vista que evalúa la capacidad visual de una persona. Se realiza con optotipos y es una prueba tamiz que puede detectar problemas visuales.</t>
  </si>
  <si>
    <t>Examen físico realizado a los trabajadores con el fin de monitorear la exposición a factores de riesgo y determinar la existencia de consecuencias en la persona por dicha exposición.</t>
  </si>
  <si>
    <t>Servicio médico por consulta para revisión y emisión de recomendaciones y/o restricciones laborales.</t>
  </si>
  <si>
    <t>Consulta por profesional especialista para funcionarios que requieran apoyo psicológico y valoración para la remisión a entidades de salud</t>
  </si>
  <si>
    <t>Examen que permite conocer si el trabajador padece  o puede presentar alguna enfermedad cardiaca.</t>
  </si>
  <si>
    <t>Estas pruebas pueden ayudar a diagnosticar trastornos del equilibrio y vértigo.</t>
  </si>
  <si>
    <t>Detecta el consumo de cocaina y marihuana.</t>
  </si>
  <si>
    <t>Detecta el consumo de: cocaína, marihuana, benzodiacepina, anfetaminas y opiáceos.</t>
  </si>
  <si>
    <t>Perfil lipídico (colesterol total, HDL, LDL, triglicéridos) + Glicemia + TSH + T4LIBRE</t>
  </si>
  <si>
    <t>Perfil lipídico (colesterol total, HDL, LDL, triglicéridos) + Glicemia + Cuadro Hematico + Parcial Orina + Perfil renal (Creatinina, Bun) + Test drogas x2 (cocaina, marihuna) + Prueba gonadotropina coriónica humana (si aplica)</t>
  </si>
  <si>
    <t>Benceno + Tolueno + Xileno + Perfil Renal (Creatinina, Bun) + Perfil Hepatico (transaminasas GOT Y GPT, Fosfatasa Alcalina)</t>
  </si>
  <si>
    <t>Plomo + Manganeso + Perfil Renal (Creatinina, Bun) + Perfil Hepatico (transaminasas GOT Y GPT, Fosfatasa Alcalina)</t>
  </si>
  <si>
    <t>EXAMEN FÍSICO NEUROLÓGICO</t>
  </si>
  <si>
    <t xml:space="preserve">Documento que define los examenes medicos correspondientes a cada cargo o puesto de trabajo en funcion de evaluar las capacidades y aptitudes del trabajador; tanto físicas como psicológicas. Realizado por un medico especialista en SST para una planta de personal de 732 funcionarios aproximadamente  </t>
  </si>
  <si>
    <r>
      <t xml:space="preserve">Aplicación, entrega (físico y digital) y socialización de resultados por parte de un psicólogo especialista en Seguridad y salud en el trabajo.                                               </t>
    </r>
    <r>
      <rPr>
        <b/>
        <sz val="10"/>
        <rFont val="Century Gothic"/>
        <family val="2"/>
      </rPr>
      <t xml:space="preserve">NOTA: </t>
    </r>
    <r>
      <rPr>
        <sz val="10"/>
        <rFont val="Century Gothic"/>
        <family val="2"/>
      </rPr>
      <t xml:space="preserve">El valor se debera cotizar individualmente por funcionario </t>
    </r>
  </si>
  <si>
    <r>
      <rPr>
        <b/>
        <sz val="10"/>
        <color theme="1"/>
        <rFont val="Century Gothic"/>
        <family val="2"/>
      </rPr>
      <t xml:space="preserve">OBJETO: </t>
    </r>
    <r>
      <rPr>
        <sz val="10"/>
        <color theme="1"/>
        <rFont val="Century Gothic"/>
        <family val="2"/>
      </rPr>
      <t>REALIZACIÓN DE EVALUACIONES MEDICO OCUPACIONALES Y EXAMENES COMPLEMENTARIOS PARA SERVIDORES PUBLICOS - NIVEL CENTRAL Y ADMINISTRATIVOS DE LAS INSTITUCIONES EDUCATIVAS OFICIALES DE LA ALCALDIA MUNICIPAL DE CHÍA, COMO TAMBIEN EVALUACIONES ESPECIFICAS PARA CONTRATISTAS NIVEL DE RIESGO IV Y V QUE DESARROLLAN ACTIVIDADES DE TRABAJO SEGURO EN ALTURAS; ADEMÁS DE SERVICIOS DE MEDICINA OCUPACIONAL PARA APOYAR EL SISTEMA DE GESTIÓN DE SEGURIDAD Y SALUD EN EL TRABAJO.</t>
    </r>
  </si>
  <si>
    <t xml:space="preserve">FICHA TECNICA </t>
  </si>
  <si>
    <t>Aplicación, entrega (físico y digital) y socialización de resultados por parte de un psicólogo especialista en Seguridad y salud en el trabajo. NOTA: El valor se debera cotizar individualmente por funcionario</t>
  </si>
  <si>
    <t>Documento que define los examenes medicos correspondientes a cada cargo o puesto de trabajo en funcion de evaluar las capacidades y aptitudes del trabajador; tanto físicas como psicológicas. Realizado por un medico especialista en SST para una planta de personal de 732 funcionarios aproximadamente</t>
  </si>
  <si>
    <t xml:space="preserve">VALOR COTIZACION No 1 </t>
  </si>
  <si>
    <t xml:space="preserve">VALOR COTIZACION No 2 </t>
  </si>
  <si>
    <t xml:space="preserve">PROMEDIO </t>
  </si>
  <si>
    <t xml:space="preserve">TOTALES </t>
  </si>
  <si>
    <t xml:space="preserve">CUADRO COMPARATIVO DE COTIZACIONES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</si>
</sst>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
  </numFmts>
  <fonts count="8" x14ac:knownFonts="1">
    <font>
      <sz val="11"/>
      <color theme="1"/>
      <name val="Calibri"/>
      <family val="2"/>
      <scheme val="minor"/>
    </font>
    <font>
      <b/>
      <sz val="12"/>
      <color theme="1"/>
      <name val="Century Gothic"/>
      <family val="2"/>
    </font>
    <font>
      <b/>
      <sz val="10"/>
      <color theme="1"/>
      <name val="Century Gothic"/>
      <family val="2"/>
    </font>
    <font>
      <sz val="10"/>
      <color theme="1"/>
      <name val="Century Gothic"/>
      <family val="2"/>
    </font>
    <font>
      <sz val="11"/>
      <color theme="1"/>
      <name val="Calibri"/>
      <family val="2"/>
      <scheme val="minor"/>
    </font>
    <font>
      <sz val="10"/>
      <name val="Century Gothic"/>
      <family val="2"/>
    </font>
    <font>
      <b/>
      <sz val="10"/>
      <name val="Century Gothic"/>
      <family val="2"/>
    </font>
    <font>
      <sz val="11"/>
      <color theme="1"/>
      <name val="Century Gothic"/>
      <family val="2"/>
    </font>
  </fonts>
  <fills count="3">
    <fill>
      <patternFill patternType="none"/>
    </fill>
    <fill>
      <patternFill patternType="gray125"/>
    </fill>
    <fill>
      <patternFill patternType="solid">
        <fgColor rgb="FFBFBFB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54">
    <xf numFmtId="0" fontId="0" fillId="0" borderId="0" xfId="0"/>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0" fillId="0" borderId="5" xfId="0" applyBorder="1" applyAlignment="1">
      <alignment horizontal="center" vertical="center"/>
    </xf>
    <xf numFmtId="0" fontId="3" fillId="0" borderId="3" xfId="0" applyFont="1" applyBorder="1" applyAlignment="1">
      <alignment horizontal="justify" wrapText="1"/>
    </xf>
    <xf numFmtId="0" fontId="3" fillId="0" borderId="1" xfId="0" applyFont="1" applyBorder="1" applyAlignment="1">
      <alignment horizontal="justify"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horizontal="center" vertical="center" wrapText="1"/>
    </xf>
    <xf numFmtId="0" fontId="3" fillId="0" borderId="8" xfId="0" applyFont="1" applyBorder="1" applyAlignment="1">
      <alignment horizontal="justify"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0" borderId="1" xfId="0" applyFont="1" applyBorder="1" applyAlignment="1">
      <alignment horizontal="justify"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164" fontId="3" fillId="0" borderId="6" xfId="0" applyNumberFormat="1" applyFont="1" applyBorder="1" applyAlignment="1">
      <alignment horizontal="center" vertical="center"/>
    </xf>
    <xf numFmtId="164" fontId="3" fillId="0" borderId="9" xfId="0" applyNumberFormat="1" applyFont="1" applyBorder="1" applyAlignment="1">
      <alignment horizontal="center" vertical="center"/>
    </xf>
    <xf numFmtId="164" fontId="3" fillId="0" borderId="19" xfId="0" applyNumberFormat="1" applyFont="1" applyBorder="1" applyAlignment="1">
      <alignment horizontal="center"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0" borderId="17" xfId="0" applyBorder="1" applyAlignment="1">
      <alignment horizontal="center" vertical="center"/>
    </xf>
    <xf numFmtId="0" fontId="2" fillId="0" borderId="18" xfId="0" applyFont="1" applyBorder="1" applyAlignment="1">
      <alignment horizontal="center" vertical="center" wrapText="1"/>
    </xf>
    <xf numFmtId="0" fontId="3" fillId="0" borderId="18" xfId="0" applyFont="1" applyBorder="1" applyAlignment="1">
      <alignment horizontal="justify" wrapText="1"/>
    </xf>
    <xf numFmtId="0" fontId="3" fillId="0" borderId="18" xfId="0" applyFont="1" applyBorder="1" applyAlignment="1">
      <alignment horizontal="center" vertical="center" wrapText="1"/>
    </xf>
    <xf numFmtId="0" fontId="3" fillId="0" borderId="24" xfId="0" applyFont="1" applyBorder="1" applyAlignment="1">
      <alignment horizontal="center" vertical="center" wrapText="1"/>
    </xf>
    <xf numFmtId="164" fontId="3" fillId="0" borderId="17" xfId="1" applyNumberFormat="1" applyFont="1" applyBorder="1" applyAlignment="1">
      <alignment horizontal="center" vertical="center"/>
    </xf>
    <xf numFmtId="164" fontId="3" fillId="0" borderId="25" xfId="0" applyNumberFormat="1" applyFont="1" applyBorder="1" applyAlignment="1">
      <alignment horizontal="center" vertical="center"/>
    </xf>
    <xf numFmtId="0" fontId="3" fillId="0" borderId="26" xfId="0" applyFont="1" applyBorder="1" applyAlignment="1">
      <alignment horizontal="center" vertical="center" wrapText="1"/>
    </xf>
    <xf numFmtId="164" fontId="3" fillId="0" borderId="5" xfId="1" applyNumberFormat="1" applyFont="1" applyBorder="1" applyAlignment="1">
      <alignment horizontal="center" vertical="center"/>
    </xf>
    <xf numFmtId="164" fontId="3" fillId="0" borderId="27" xfId="0" applyNumberFormat="1" applyFont="1" applyBorder="1" applyAlignment="1">
      <alignment horizontal="center" vertical="center"/>
    </xf>
    <xf numFmtId="0" fontId="3" fillId="0" borderId="28" xfId="0" applyFont="1" applyBorder="1" applyAlignment="1">
      <alignment horizontal="center" vertical="center" wrapText="1"/>
    </xf>
    <xf numFmtId="164" fontId="3" fillId="0" borderId="7" xfId="1" applyNumberFormat="1" applyFont="1" applyBorder="1" applyAlignment="1">
      <alignment horizontal="center" vertical="center"/>
    </xf>
    <xf numFmtId="164" fontId="3" fillId="0" borderId="29" xfId="0" applyNumberFormat="1" applyFont="1" applyBorder="1" applyAlignment="1">
      <alignment horizontal="center" vertical="center"/>
    </xf>
    <xf numFmtId="164" fontId="3" fillId="0" borderId="13" xfId="1" applyNumberFormat="1" applyFont="1" applyBorder="1" applyAlignment="1">
      <alignment horizontal="center" vertical="center"/>
    </xf>
    <xf numFmtId="164" fontId="3" fillId="0" borderId="16" xfId="1" applyNumberFormat="1" applyFont="1" applyBorder="1" applyAlignment="1">
      <alignment horizontal="center" vertical="center"/>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16" xfId="0" applyFont="1" applyBorder="1" applyAlignment="1">
      <alignment horizontal="center" wrapText="1"/>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5"/>
  <sheetViews>
    <sheetView workbookViewId="0">
      <selection activeCell="B5" sqref="B4:F5"/>
    </sheetView>
  </sheetViews>
  <sheetFormatPr baseColWidth="10" defaultRowHeight="14.4" x14ac:dyDescent="0.3"/>
  <cols>
    <col min="3" max="3" width="35.88671875" customWidth="1"/>
    <col min="4" max="4" width="41.33203125" customWidth="1"/>
    <col min="5" max="5" width="19.33203125" customWidth="1"/>
    <col min="6" max="6" width="18.6640625" customWidth="1"/>
  </cols>
  <sheetData>
    <row r="3" spans="2:6" ht="15" thickBot="1" x14ac:dyDescent="0.35"/>
    <row r="4" spans="2:6" ht="16.2" thickBot="1" x14ac:dyDescent="0.35">
      <c r="B4" s="48" t="s">
        <v>65</v>
      </c>
      <c r="C4" s="49"/>
      <c r="D4" s="49"/>
      <c r="E4" s="49"/>
      <c r="F4" s="50"/>
    </row>
    <row r="5" spans="2:6" ht="69.75" customHeight="1" thickBot="1" x14ac:dyDescent="0.35">
      <c r="B5" s="45" t="s">
        <v>64</v>
      </c>
      <c r="C5" s="46"/>
      <c r="D5" s="46"/>
      <c r="E5" s="46"/>
      <c r="F5" s="47"/>
    </row>
    <row r="6" spans="2:6" ht="32.25" customHeight="1" thickBot="1" x14ac:dyDescent="0.35">
      <c r="B6" s="8" t="s">
        <v>0</v>
      </c>
      <c r="C6" s="9" t="s">
        <v>1</v>
      </c>
      <c r="D6" s="9" t="s">
        <v>2</v>
      </c>
      <c r="E6" s="9" t="s">
        <v>35</v>
      </c>
      <c r="F6" s="10" t="s">
        <v>3</v>
      </c>
    </row>
    <row r="7" spans="2:6" ht="69.75" customHeight="1" x14ac:dyDescent="0.3">
      <c r="B7" s="19">
        <v>1</v>
      </c>
      <c r="C7" s="2" t="s">
        <v>4</v>
      </c>
      <c r="D7" s="4" t="s">
        <v>50</v>
      </c>
      <c r="E7" s="6" t="s">
        <v>37</v>
      </c>
      <c r="F7" s="7">
        <v>1</v>
      </c>
    </row>
    <row r="8" spans="2:6" ht="40.200000000000003" x14ac:dyDescent="0.3">
      <c r="B8" s="20">
        <v>2</v>
      </c>
      <c r="C8" s="1" t="s">
        <v>42</v>
      </c>
      <c r="D8" s="5" t="s">
        <v>51</v>
      </c>
      <c r="E8" s="11" t="s">
        <v>37</v>
      </c>
      <c r="F8" s="12">
        <v>1</v>
      </c>
    </row>
    <row r="9" spans="2:6" ht="79.8" x14ac:dyDescent="0.3">
      <c r="B9" s="20">
        <v>3</v>
      </c>
      <c r="C9" s="1" t="s">
        <v>43</v>
      </c>
      <c r="D9" s="5" t="s">
        <v>15</v>
      </c>
      <c r="E9" s="11" t="s">
        <v>37</v>
      </c>
      <c r="F9" s="12">
        <v>1</v>
      </c>
    </row>
    <row r="10" spans="2:6" ht="53.4" x14ac:dyDescent="0.3">
      <c r="B10" s="20">
        <v>4</v>
      </c>
      <c r="C10" s="1" t="s">
        <v>11</v>
      </c>
      <c r="D10" s="5" t="s">
        <v>47</v>
      </c>
      <c r="E10" s="11" t="s">
        <v>37</v>
      </c>
      <c r="F10" s="12">
        <v>1</v>
      </c>
    </row>
    <row r="11" spans="2:6" ht="40.200000000000003" x14ac:dyDescent="0.3">
      <c r="B11" s="20">
        <v>5</v>
      </c>
      <c r="C11" s="1" t="s">
        <v>61</v>
      </c>
      <c r="D11" s="5" t="s">
        <v>46</v>
      </c>
      <c r="E11" s="11" t="s">
        <v>37</v>
      </c>
      <c r="F11" s="12">
        <v>1</v>
      </c>
    </row>
    <row r="12" spans="2:6" ht="40.200000000000003" x14ac:dyDescent="0.3">
      <c r="B12" s="20">
        <v>6</v>
      </c>
      <c r="C12" s="1" t="s">
        <v>12</v>
      </c>
      <c r="D12" s="5" t="s">
        <v>54</v>
      </c>
      <c r="E12" s="11" t="s">
        <v>37</v>
      </c>
      <c r="F12" s="12">
        <v>1</v>
      </c>
    </row>
    <row r="13" spans="2:6" ht="53.4" x14ac:dyDescent="0.3">
      <c r="B13" s="20">
        <v>7</v>
      </c>
      <c r="C13" s="1" t="s">
        <v>5</v>
      </c>
      <c r="D13" s="5" t="s">
        <v>29</v>
      </c>
      <c r="E13" s="11" t="s">
        <v>37</v>
      </c>
      <c r="F13" s="12">
        <v>1</v>
      </c>
    </row>
    <row r="14" spans="2:6" ht="216" customHeight="1" x14ac:dyDescent="0.3">
      <c r="B14" s="20">
        <v>8</v>
      </c>
      <c r="C14" s="1" t="s">
        <v>6</v>
      </c>
      <c r="D14" s="5" t="s">
        <v>36</v>
      </c>
      <c r="E14" s="11" t="s">
        <v>37</v>
      </c>
      <c r="F14" s="12">
        <v>1</v>
      </c>
    </row>
    <row r="15" spans="2:6" ht="40.200000000000003" x14ac:dyDescent="0.3">
      <c r="B15" s="20">
        <v>9</v>
      </c>
      <c r="C15" s="1" t="s">
        <v>9</v>
      </c>
      <c r="D15" s="5" t="s">
        <v>30</v>
      </c>
      <c r="E15" s="11" t="s">
        <v>37</v>
      </c>
      <c r="F15" s="12">
        <v>1</v>
      </c>
    </row>
    <row r="16" spans="2:6" ht="66.599999999999994" x14ac:dyDescent="0.3">
      <c r="B16" s="20">
        <v>10</v>
      </c>
      <c r="C16" s="1" t="s">
        <v>10</v>
      </c>
      <c r="D16" s="5" t="s">
        <v>49</v>
      </c>
      <c r="E16" s="11" t="s">
        <v>37</v>
      </c>
      <c r="F16" s="12">
        <v>1</v>
      </c>
    </row>
    <row r="17" spans="2:6" ht="57" customHeight="1" x14ac:dyDescent="0.3">
      <c r="B17" s="20">
        <v>11</v>
      </c>
      <c r="C17" s="1" t="s">
        <v>7</v>
      </c>
      <c r="D17" s="5" t="s">
        <v>8</v>
      </c>
      <c r="E17" s="11" t="s">
        <v>37</v>
      </c>
      <c r="F17" s="12">
        <v>1</v>
      </c>
    </row>
    <row r="18" spans="2:6" ht="40.200000000000003" x14ac:dyDescent="0.3">
      <c r="B18" s="20">
        <v>12</v>
      </c>
      <c r="C18" s="1" t="s">
        <v>48</v>
      </c>
      <c r="D18" s="5" t="s">
        <v>53</v>
      </c>
      <c r="E18" s="11" t="s">
        <v>37</v>
      </c>
      <c r="F18" s="12">
        <v>1</v>
      </c>
    </row>
    <row r="19" spans="2:6" ht="27" x14ac:dyDescent="0.3">
      <c r="B19" s="20">
        <v>13</v>
      </c>
      <c r="C19" s="1" t="s">
        <v>38</v>
      </c>
      <c r="D19" s="5" t="s">
        <v>57</v>
      </c>
      <c r="E19" s="11" t="s">
        <v>37</v>
      </c>
      <c r="F19" s="12">
        <v>1</v>
      </c>
    </row>
    <row r="20" spans="2:6" ht="84" customHeight="1" x14ac:dyDescent="0.3">
      <c r="B20" s="20">
        <v>14</v>
      </c>
      <c r="C20" s="1" t="s">
        <v>41</v>
      </c>
      <c r="D20" s="5" t="s">
        <v>58</v>
      </c>
      <c r="E20" s="11" t="s">
        <v>37</v>
      </c>
      <c r="F20" s="12">
        <v>1</v>
      </c>
    </row>
    <row r="21" spans="2:6" ht="53.4" x14ac:dyDescent="0.3">
      <c r="B21" s="20">
        <v>15</v>
      </c>
      <c r="C21" s="1" t="s">
        <v>39</v>
      </c>
      <c r="D21" s="5" t="s">
        <v>59</v>
      </c>
      <c r="E21" s="11" t="s">
        <v>37</v>
      </c>
      <c r="F21" s="12">
        <v>1</v>
      </c>
    </row>
    <row r="22" spans="2:6" ht="53.4" x14ac:dyDescent="0.3">
      <c r="B22" s="20">
        <v>16</v>
      </c>
      <c r="C22" s="1" t="s">
        <v>40</v>
      </c>
      <c r="D22" s="5" t="s">
        <v>60</v>
      </c>
      <c r="E22" s="11" t="s">
        <v>37</v>
      </c>
      <c r="F22" s="12">
        <v>1</v>
      </c>
    </row>
    <row r="23" spans="2:6" ht="53.4" x14ac:dyDescent="0.3">
      <c r="B23" s="20">
        <v>17</v>
      </c>
      <c r="C23" s="1" t="s">
        <v>17</v>
      </c>
      <c r="D23" s="5" t="s">
        <v>32</v>
      </c>
      <c r="E23" s="11" t="s">
        <v>37</v>
      </c>
      <c r="F23" s="12">
        <v>1</v>
      </c>
    </row>
    <row r="24" spans="2:6" ht="53.4" x14ac:dyDescent="0.3">
      <c r="B24" s="20">
        <v>18</v>
      </c>
      <c r="C24" s="1" t="s">
        <v>18</v>
      </c>
      <c r="D24" s="5" t="s">
        <v>33</v>
      </c>
      <c r="E24" s="11" t="s">
        <v>37</v>
      </c>
      <c r="F24" s="12">
        <v>1</v>
      </c>
    </row>
    <row r="25" spans="2:6" ht="53.4" x14ac:dyDescent="0.3">
      <c r="B25" s="20">
        <v>19</v>
      </c>
      <c r="C25" s="1" t="s">
        <v>13</v>
      </c>
      <c r="D25" s="5" t="s">
        <v>14</v>
      </c>
      <c r="E25" s="11" t="s">
        <v>37</v>
      </c>
      <c r="F25" s="12">
        <v>1</v>
      </c>
    </row>
    <row r="26" spans="2:6" ht="53.4" x14ac:dyDescent="0.3">
      <c r="B26" s="20">
        <v>20</v>
      </c>
      <c r="C26" s="1" t="s">
        <v>22</v>
      </c>
      <c r="D26" s="5" t="s">
        <v>34</v>
      </c>
      <c r="E26" s="11" t="s">
        <v>37</v>
      </c>
      <c r="F26" s="12">
        <v>1</v>
      </c>
    </row>
    <row r="27" spans="2:6" ht="27" x14ac:dyDescent="0.3">
      <c r="B27" s="20">
        <v>21</v>
      </c>
      <c r="C27" s="1" t="s">
        <v>44</v>
      </c>
      <c r="D27" s="5" t="s">
        <v>55</v>
      </c>
      <c r="E27" s="11" t="s">
        <v>37</v>
      </c>
      <c r="F27" s="12">
        <v>1</v>
      </c>
    </row>
    <row r="28" spans="2:6" ht="40.200000000000003" x14ac:dyDescent="0.3">
      <c r="B28" s="20">
        <v>22</v>
      </c>
      <c r="C28" s="1" t="s">
        <v>45</v>
      </c>
      <c r="D28" s="5" t="s">
        <v>56</v>
      </c>
      <c r="E28" s="11" t="s">
        <v>37</v>
      </c>
      <c r="F28" s="12">
        <v>1</v>
      </c>
    </row>
    <row r="29" spans="2:6" ht="69" customHeight="1" x14ac:dyDescent="0.3">
      <c r="B29" s="20">
        <v>23</v>
      </c>
      <c r="C29" s="1" t="s">
        <v>16</v>
      </c>
      <c r="D29" s="5" t="s">
        <v>31</v>
      </c>
      <c r="E29" s="11" t="s">
        <v>37</v>
      </c>
      <c r="F29" s="12">
        <v>1</v>
      </c>
    </row>
    <row r="30" spans="2:6" ht="79.8" x14ac:dyDescent="0.3">
      <c r="B30" s="20">
        <v>24</v>
      </c>
      <c r="C30" s="1" t="s">
        <v>19</v>
      </c>
      <c r="D30" s="5" t="s">
        <v>20</v>
      </c>
      <c r="E30" s="11" t="s">
        <v>37</v>
      </c>
      <c r="F30" s="12">
        <v>1</v>
      </c>
    </row>
    <row r="31" spans="2:6" ht="53.4" x14ac:dyDescent="0.3">
      <c r="B31" s="20">
        <v>25</v>
      </c>
      <c r="C31" s="1" t="s">
        <v>21</v>
      </c>
      <c r="D31" s="5" t="s">
        <v>52</v>
      </c>
      <c r="E31" s="11" t="s">
        <v>37</v>
      </c>
      <c r="F31" s="12">
        <v>1</v>
      </c>
    </row>
    <row r="32" spans="2:6" ht="79.8" x14ac:dyDescent="0.3">
      <c r="B32" s="20">
        <v>26</v>
      </c>
      <c r="C32" s="1" t="s">
        <v>23</v>
      </c>
      <c r="D32" s="18" t="s">
        <v>63</v>
      </c>
      <c r="E32" s="11" t="s">
        <v>37</v>
      </c>
      <c r="F32" s="12">
        <v>1</v>
      </c>
    </row>
    <row r="33" spans="2:6" ht="113.25" customHeight="1" x14ac:dyDescent="0.3">
      <c r="B33" s="20">
        <v>27</v>
      </c>
      <c r="C33" s="1" t="s">
        <v>24</v>
      </c>
      <c r="D33" s="18" t="s">
        <v>62</v>
      </c>
      <c r="E33" s="11" t="s">
        <v>37</v>
      </c>
      <c r="F33" s="12">
        <v>1</v>
      </c>
    </row>
    <row r="34" spans="2:6" ht="27" x14ac:dyDescent="0.3">
      <c r="B34" s="20">
        <v>28</v>
      </c>
      <c r="C34" s="1" t="s">
        <v>25</v>
      </c>
      <c r="D34" s="5" t="s">
        <v>26</v>
      </c>
      <c r="E34" s="11" t="s">
        <v>37</v>
      </c>
      <c r="F34" s="12">
        <v>1</v>
      </c>
    </row>
    <row r="35" spans="2:6" ht="122.25" customHeight="1" thickBot="1" x14ac:dyDescent="0.35">
      <c r="B35" s="21">
        <v>29</v>
      </c>
      <c r="C35" s="14" t="s">
        <v>27</v>
      </c>
      <c r="D35" s="15" t="s">
        <v>28</v>
      </c>
      <c r="E35" s="16" t="s">
        <v>37</v>
      </c>
      <c r="F35" s="17">
        <v>1</v>
      </c>
    </row>
  </sheetData>
  <mergeCells count="2">
    <mergeCell ref="B5:F5"/>
    <mergeCell ref="B4:F4"/>
  </mergeCells>
  <pageMargins left="0.7" right="0.7" top="0.75" bottom="0.75" header="0.3" footer="0.3"/>
  <pageSetup paperSize="2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34"/>
  <sheetViews>
    <sheetView tabSelected="1" topLeftCell="A33" workbookViewId="0">
      <selection activeCell="K7" sqref="K7"/>
    </sheetView>
  </sheetViews>
  <sheetFormatPr baseColWidth="10" defaultRowHeight="14.4" x14ac:dyDescent="0.3"/>
  <cols>
    <col min="3" max="3" width="28.44140625" customWidth="1"/>
    <col min="4" max="4" width="41.33203125" customWidth="1"/>
    <col min="5" max="5" width="11.33203125" customWidth="1"/>
    <col min="6" max="6" width="11.109375" customWidth="1"/>
    <col min="7" max="9" width="12.6640625" customWidth="1"/>
  </cols>
  <sheetData>
    <row r="1" spans="2:9" ht="15" thickBot="1" x14ac:dyDescent="0.35"/>
    <row r="2" spans="2:9" ht="16.2" thickBot="1" x14ac:dyDescent="0.35">
      <c r="B2" s="48" t="s">
        <v>72</v>
      </c>
      <c r="C2" s="49"/>
      <c r="D2" s="49"/>
      <c r="E2" s="49"/>
      <c r="F2" s="49"/>
      <c r="G2" s="49"/>
      <c r="H2" s="49"/>
      <c r="I2" s="50"/>
    </row>
    <row r="3" spans="2:9" ht="60" customHeight="1" thickBot="1" x14ac:dyDescent="0.35">
      <c r="B3" s="45" t="s">
        <v>64</v>
      </c>
      <c r="C3" s="46"/>
      <c r="D3" s="46"/>
      <c r="E3" s="46"/>
      <c r="F3" s="46"/>
      <c r="G3" s="46"/>
      <c r="H3" s="46"/>
      <c r="I3" s="47"/>
    </row>
    <row r="4" spans="2:9" ht="39" customHeight="1" thickBot="1" x14ac:dyDescent="0.35">
      <c r="B4" s="25" t="s">
        <v>0</v>
      </c>
      <c r="C4" s="26" t="s">
        <v>1</v>
      </c>
      <c r="D4" s="26" t="s">
        <v>2</v>
      </c>
      <c r="E4" s="26" t="s">
        <v>35</v>
      </c>
      <c r="F4" s="27" t="s">
        <v>3</v>
      </c>
      <c r="G4" s="25" t="s">
        <v>68</v>
      </c>
      <c r="H4" s="28" t="s">
        <v>69</v>
      </c>
      <c r="I4" s="29" t="s">
        <v>70</v>
      </c>
    </row>
    <row r="5" spans="2:9" ht="66.599999999999994" x14ac:dyDescent="0.3">
      <c r="B5" s="30">
        <v>1</v>
      </c>
      <c r="C5" s="31" t="s">
        <v>4</v>
      </c>
      <c r="D5" s="32" t="s">
        <v>50</v>
      </c>
      <c r="E5" s="33" t="s">
        <v>37</v>
      </c>
      <c r="F5" s="34">
        <v>1</v>
      </c>
      <c r="G5" s="35">
        <v>57000</v>
      </c>
      <c r="H5" s="24">
        <v>63600</v>
      </c>
      <c r="I5" s="36">
        <f>+AVERAGE(G5:H5)</f>
        <v>60300</v>
      </c>
    </row>
    <row r="6" spans="2:9" ht="40.200000000000003" x14ac:dyDescent="0.3">
      <c r="B6" s="3">
        <v>2</v>
      </c>
      <c r="C6" s="1" t="s">
        <v>42</v>
      </c>
      <c r="D6" s="5" t="s">
        <v>51</v>
      </c>
      <c r="E6" s="11" t="s">
        <v>37</v>
      </c>
      <c r="F6" s="37">
        <v>1</v>
      </c>
      <c r="G6" s="38">
        <v>48600</v>
      </c>
      <c r="H6" s="22">
        <v>45900</v>
      </c>
      <c r="I6" s="39">
        <f t="shared" ref="I6:I33" si="0">+AVERAGE(G6:H6)</f>
        <v>47250</v>
      </c>
    </row>
    <row r="7" spans="2:9" ht="79.8" x14ac:dyDescent="0.3">
      <c r="B7" s="3">
        <v>3</v>
      </c>
      <c r="C7" s="1" t="s">
        <v>43</v>
      </c>
      <c r="D7" s="5" t="s">
        <v>15</v>
      </c>
      <c r="E7" s="11" t="s">
        <v>37</v>
      </c>
      <c r="F7" s="37">
        <v>1</v>
      </c>
      <c r="G7" s="38">
        <v>84300</v>
      </c>
      <c r="H7" s="22">
        <v>71700</v>
      </c>
      <c r="I7" s="39">
        <f t="shared" si="0"/>
        <v>78000</v>
      </c>
    </row>
    <row r="8" spans="2:9" ht="53.4" x14ac:dyDescent="0.3">
      <c r="B8" s="3">
        <v>4</v>
      </c>
      <c r="C8" s="1" t="s">
        <v>11</v>
      </c>
      <c r="D8" s="5" t="s">
        <v>47</v>
      </c>
      <c r="E8" s="11" t="s">
        <v>37</v>
      </c>
      <c r="F8" s="37">
        <v>1</v>
      </c>
      <c r="G8" s="38">
        <v>10000</v>
      </c>
      <c r="H8" s="22">
        <v>12000</v>
      </c>
      <c r="I8" s="39">
        <f t="shared" si="0"/>
        <v>11000</v>
      </c>
    </row>
    <row r="9" spans="2:9" ht="40.200000000000003" x14ac:dyDescent="0.3">
      <c r="B9" s="3">
        <v>5</v>
      </c>
      <c r="C9" s="1" t="s">
        <v>61</v>
      </c>
      <c r="D9" s="5" t="s">
        <v>46</v>
      </c>
      <c r="E9" s="11" t="s">
        <v>37</v>
      </c>
      <c r="F9" s="37">
        <v>1</v>
      </c>
      <c r="G9" s="38">
        <v>10000</v>
      </c>
      <c r="H9" s="22">
        <v>12000</v>
      </c>
      <c r="I9" s="39">
        <f t="shared" si="0"/>
        <v>11000</v>
      </c>
    </row>
    <row r="10" spans="2:9" ht="40.200000000000003" x14ac:dyDescent="0.3">
      <c r="B10" s="3">
        <v>6</v>
      </c>
      <c r="C10" s="1" t="s">
        <v>12</v>
      </c>
      <c r="D10" s="5" t="s">
        <v>54</v>
      </c>
      <c r="E10" s="11" t="s">
        <v>37</v>
      </c>
      <c r="F10" s="37">
        <v>1</v>
      </c>
      <c r="G10" s="38">
        <v>10000</v>
      </c>
      <c r="H10" s="22">
        <v>15000</v>
      </c>
      <c r="I10" s="39">
        <f t="shared" si="0"/>
        <v>12500</v>
      </c>
    </row>
    <row r="11" spans="2:9" ht="53.4" x14ac:dyDescent="0.3">
      <c r="B11" s="3">
        <v>7</v>
      </c>
      <c r="C11" s="1" t="s">
        <v>5</v>
      </c>
      <c r="D11" s="5" t="s">
        <v>29</v>
      </c>
      <c r="E11" s="11" t="s">
        <v>37</v>
      </c>
      <c r="F11" s="37">
        <v>1</v>
      </c>
      <c r="G11" s="38">
        <v>52100</v>
      </c>
      <c r="H11" s="22">
        <v>54800</v>
      </c>
      <c r="I11" s="39">
        <f t="shared" si="0"/>
        <v>53450</v>
      </c>
    </row>
    <row r="12" spans="2:9" ht="211.8" x14ac:dyDescent="0.3">
      <c r="B12" s="3">
        <v>8</v>
      </c>
      <c r="C12" s="1" t="s">
        <v>6</v>
      </c>
      <c r="D12" s="5" t="s">
        <v>36</v>
      </c>
      <c r="E12" s="11" t="s">
        <v>37</v>
      </c>
      <c r="F12" s="37">
        <v>1</v>
      </c>
      <c r="G12" s="38">
        <v>58400</v>
      </c>
      <c r="H12" s="22">
        <v>61000</v>
      </c>
      <c r="I12" s="39">
        <f t="shared" si="0"/>
        <v>59700</v>
      </c>
    </row>
    <row r="13" spans="2:9" ht="40.200000000000003" x14ac:dyDescent="0.3">
      <c r="B13" s="3">
        <v>9</v>
      </c>
      <c r="C13" s="1" t="s">
        <v>9</v>
      </c>
      <c r="D13" s="5" t="s">
        <v>30</v>
      </c>
      <c r="E13" s="11" t="s">
        <v>37</v>
      </c>
      <c r="F13" s="37">
        <v>1</v>
      </c>
      <c r="G13" s="38">
        <v>46200</v>
      </c>
      <c r="H13" s="22">
        <v>53500</v>
      </c>
      <c r="I13" s="39">
        <f t="shared" si="0"/>
        <v>49850</v>
      </c>
    </row>
    <row r="14" spans="2:9" ht="66.599999999999994" x14ac:dyDescent="0.3">
      <c r="B14" s="3">
        <v>10</v>
      </c>
      <c r="C14" s="1" t="s">
        <v>10</v>
      </c>
      <c r="D14" s="5" t="s">
        <v>49</v>
      </c>
      <c r="E14" s="11" t="s">
        <v>37</v>
      </c>
      <c r="F14" s="37">
        <v>1</v>
      </c>
      <c r="G14" s="38">
        <v>46200</v>
      </c>
      <c r="H14" s="22">
        <v>48000</v>
      </c>
      <c r="I14" s="39">
        <f t="shared" si="0"/>
        <v>47100</v>
      </c>
    </row>
    <row r="15" spans="2:9" ht="53.4" x14ac:dyDescent="0.3">
      <c r="B15" s="3">
        <v>11</v>
      </c>
      <c r="C15" s="1" t="s">
        <v>7</v>
      </c>
      <c r="D15" s="5" t="s">
        <v>8</v>
      </c>
      <c r="E15" s="11" t="s">
        <v>37</v>
      </c>
      <c r="F15" s="37">
        <v>1</v>
      </c>
      <c r="G15" s="38">
        <v>100500</v>
      </c>
      <c r="H15" s="22">
        <v>95400</v>
      </c>
      <c r="I15" s="39">
        <f t="shared" si="0"/>
        <v>97950</v>
      </c>
    </row>
    <row r="16" spans="2:9" ht="40.200000000000003" x14ac:dyDescent="0.3">
      <c r="B16" s="3">
        <v>12</v>
      </c>
      <c r="C16" s="1" t="s">
        <v>48</v>
      </c>
      <c r="D16" s="5" t="s">
        <v>53</v>
      </c>
      <c r="E16" s="11" t="s">
        <v>37</v>
      </c>
      <c r="F16" s="37">
        <v>1</v>
      </c>
      <c r="G16" s="38">
        <v>82500</v>
      </c>
      <c r="H16" s="22">
        <v>99000</v>
      </c>
      <c r="I16" s="39">
        <f t="shared" si="0"/>
        <v>90750</v>
      </c>
    </row>
    <row r="17" spans="2:9" ht="27" x14ac:dyDescent="0.3">
      <c r="B17" s="3">
        <v>13</v>
      </c>
      <c r="C17" s="1" t="s">
        <v>38</v>
      </c>
      <c r="D17" s="5" t="s">
        <v>57</v>
      </c>
      <c r="E17" s="11" t="s">
        <v>37</v>
      </c>
      <c r="F17" s="37">
        <v>1</v>
      </c>
      <c r="G17" s="38">
        <v>167700</v>
      </c>
      <c r="H17" s="22">
        <v>181250</v>
      </c>
      <c r="I17" s="39">
        <f t="shared" si="0"/>
        <v>174475</v>
      </c>
    </row>
    <row r="18" spans="2:9" ht="93" x14ac:dyDescent="0.3">
      <c r="B18" s="3">
        <v>14</v>
      </c>
      <c r="C18" s="1" t="s">
        <v>41</v>
      </c>
      <c r="D18" s="5" t="s">
        <v>58</v>
      </c>
      <c r="E18" s="11" t="s">
        <v>37</v>
      </c>
      <c r="F18" s="37">
        <v>1</v>
      </c>
      <c r="G18" s="38">
        <v>288400</v>
      </c>
      <c r="H18" s="22">
        <v>256000</v>
      </c>
      <c r="I18" s="39">
        <f t="shared" si="0"/>
        <v>272200</v>
      </c>
    </row>
    <row r="19" spans="2:9" ht="53.4" x14ac:dyDescent="0.3">
      <c r="B19" s="3">
        <v>15</v>
      </c>
      <c r="C19" s="1" t="s">
        <v>39</v>
      </c>
      <c r="D19" s="5" t="s">
        <v>59</v>
      </c>
      <c r="E19" s="11" t="s">
        <v>37</v>
      </c>
      <c r="F19" s="37">
        <v>1</v>
      </c>
      <c r="G19" s="38">
        <v>468300</v>
      </c>
      <c r="H19" s="22">
        <v>401000</v>
      </c>
      <c r="I19" s="39">
        <f t="shared" si="0"/>
        <v>434650</v>
      </c>
    </row>
    <row r="20" spans="2:9" ht="53.4" x14ac:dyDescent="0.3">
      <c r="B20" s="3">
        <v>16</v>
      </c>
      <c r="C20" s="1" t="s">
        <v>40</v>
      </c>
      <c r="D20" s="5" t="s">
        <v>60</v>
      </c>
      <c r="E20" s="11" t="s">
        <v>37</v>
      </c>
      <c r="F20" s="37">
        <v>1</v>
      </c>
      <c r="G20" s="38">
        <v>297800</v>
      </c>
      <c r="H20" s="22">
        <v>287200</v>
      </c>
      <c r="I20" s="39">
        <f t="shared" si="0"/>
        <v>292500</v>
      </c>
    </row>
    <row r="21" spans="2:9" ht="53.4" x14ac:dyDescent="0.3">
      <c r="B21" s="3">
        <v>17</v>
      </c>
      <c r="C21" s="1" t="s">
        <v>17</v>
      </c>
      <c r="D21" s="5" t="s">
        <v>32</v>
      </c>
      <c r="E21" s="11" t="s">
        <v>37</v>
      </c>
      <c r="F21" s="37">
        <v>1</v>
      </c>
      <c r="G21" s="38">
        <v>71500</v>
      </c>
      <c r="H21" s="22">
        <v>63900</v>
      </c>
      <c r="I21" s="39">
        <f t="shared" si="0"/>
        <v>67700</v>
      </c>
    </row>
    <row r="22" spans="2:9" ht="53.4" x14ac:dyDescent="0.3">
      <c r="B22" s="3">
        <v>18</v>
      </c>
      <c r="C22" s="1" t="s">
        <v>18</v>
      </c>
      <c r="D22" s="5" t="s">
        <v>33</v>
      </c>
      <c r="E22" s="11" t="s">
        <v>37</v>
      </c>
      <c r="F22" s="37">
        <v>1</v>
      </c>
      <c r="G22" s="38">
        <v>148830</v>
      </c>
      <c r="H22" s="22">
        <v>95800</v>
      </c>
      <c r="I22" s="39">
        <f t="shared" si="0"/>
        <v>122315</v>
      </c>
    </row>
    <row r="23" spans="2:9" ht="53.4" x14ac:dyDescent="0.3">
      <c r="B23" s="3">
        <v>19</v>
      </c>
      <c r="C23" s="1" t="s">
        <v>13</v>
      </c>
      <c r="D23" s="5" t="s">
        <v>14</v>
      </c>
      <c r="E23" s="11" t="s">
        <v>37</v>
      </c>
      <c r="F23" s="37">
        <v>1</v>
      </c>
      <c r="G23" s="38">
        <v>23800</v>
      </c>
      <c r="H23" s="22">
        <v>19700</v>
      </c>
      <c r="I23" s="39">
        <f t="shared" si="0"/>
        <v>21750</v>
      </c>
    </row>
    <row r="24" spans="2:9" ht="53.4" x14ac:dyDescent="0.3">
      <c r="B24" s="3">
        <v>20</v>
      </c>
      <c r="C24" s="1" t="s">
        <v>22</v>
      </c>
      <c r="D24" s="5" t="s">
        <v>34</v>
      </c>
      <c r="E24" s="11" t="s">
        <v>37</v>
      </c>
      <c r="F24" s="37">
        <v>1</v>
      </c>
      <c r="G24" s="38">
        <v>71500</v>
      </c>
      <c r="H24" s="22">
        <v>80600</v>
      </c>
      <c r="I24" s="39">
        <f t="shared" si="0"/>
        <v>76050</v>
      </c>
    </row>
    <row r="25" spans="2:9" ht="27" x14ac:dyDescent="0.3">
      <c r="B25" s="3">
        <v>21</v>
      </c>
      <c r="C25" s="1" t="s">
        <v>44</v>
      </c>
      <c r="D25" s="5" t="s">
        <v>55</v>
      </c>
      <c r="E25" s="11" t="s">
        <v>37</v>
      </c>
      <c r="F25" s="37">
        <v>1</v>
      </c>
      <c r="G25" s="38">
        <v>76800</v>
      </c>
      <c r="H25" s="22">
        <v>64000</v>
      </c>
      <c r="I25" s="39">
        <f t="shared" si="0"/>
        <v>70400</v>
      </c>
    </row>
    <row r="26" spans="2:9" ht="40.200000000000003" x14ac:dyDescent="0.3">
      <c r="B26" s="3">
        <v>22</v>
      </c>
      <c r="C26" s="1" t="s">
        <v>45</v>
      </c>
      <c r="D26" s="5" t="s">
        <v>56</v>
      </c>
      <c r="E26" s="11" t="s">
        <v>37</v>
      </c>
      <c r="F26" s="37">
        <v>1</v>
      </c>
      <c r="G26" s="38">
        <v>128900</v>
      </c>
      <c r="H26" s="22">
        <v>112300</v>
      </c>
      <c r="I26" s="39">
        <f t="shared" si="0"/>
        <v>120600</v>
      </c>
    </row>
    <row r="27" spans="2:9" ht="66.599999999999994" x14ac:dyDescent="0.3">
      <c r="B27" s="3">
        <v>23</v>
      </c>
      <c r="C27" s="1" t="s">
        <v>16</v>
      </c>
      <c r="D27" s="5" t="s">
        <v>31</v>
      </c>
      <c r="E27" s="11" t="s">
        <v>37</v>
      </c>
      <c r="F27" s="37">
        <v>1</v>
      </c>
      <c r="G27" s="38">
        <v>110000</v>
      </c>
      <c r="H27" s="22">
        <v>99000</v>
      </c>
      <c r="I27" s="39">
        <f t="shared" si="0"/>
        <v>104500</v>
      </c>
    </row>
    <row r="28" spans="2:9" ht="79.8" x14ac:dyDescent="0.3">
      <c r="B28" s="3">
        <v>24</v>
      </c>
      <c r="C28" s="1" t="s">
        <v>19</v>
      </c>
      <c r="D28" s="5" t="s">
        <v>20</v>
      </c>
      <c r="E28" s="11" t="s">
        <v>37</v>
      </c>
      <c r="F28" s="37">
        <v>1</v>
      </c>
      <c r="G28" s="38">
        <v>79200</v>
      </c>
      <c r="H28" s="22">
        <v>88300</v>
      </c>
      <c r="I28" s="39">
        <f t="shared" si="0"/>
        <v>83750</v>
      </c>
    </row>
    <row r="29" spans="2:9" ht="53.4" x14ac:dyDescent="0.3">
      <c r="B29" s="3">
        <v>25</v>
      </c>
      <c r="C29" s="1" t="s">
        <v>21</v>
      </c>
      <c r="D29" s="5" t="s">
        <v>52</v>
      </c>
      <c r="E29" s="11" t="s">
        <v>37</v>
      </c>
      <c r="F29" s="37">
        <v>1</v>
      </c>
      <c r="G29" s="38">
        <v>79200</v>
      </c>
      <c r="H29" s="22">
        <v>88300</v>
      </c>
      <c r="I29" s="39">
        <f t="shared" si="0"/>
        <v>83750</v>
      </c>
    </row>
    <row r="30" spans="2:9" ht="79.8" x14ac:dyDescent="0.3">
      <c r="B30" s="3">
        <v>26</v>
      </c>
      <c r="C30" s="1" t="s">
        <v>23</v>
      </c>
      <c r="D30" s="5" t="s">
        <v>66</v>
      </c>
      <c r="E30" s="11" t="s">
        <v>37</v>
      </c>
      <c r="F30" s="37">
        <v>1</v>
      </c>
      <c r="G30" s="38">
        <v>90000</v>
      </c>
      <c r="H30" s="22">
        <v>82000</v>
      </c>
      <c r="I30" s="39">
        <f t="shared" si="0"/>
        <v>86000</v>
      </c>
    </row>
    <row r="31" spans="2:9" ht="119.4" x14ac:dyDescent="0.3">
      <c r="B31" s="3">
        <v>27</v>
      </c>
      <c r="C31" s="1" t="s">
        <v>24</v>
      </c>
      <c r="D31" s="5" t="s">
        <v>67</v>
      </c>
      <c r="E31" s="11" t="s">
        <v>37</v>
      </c>
      <c r="F31" s="37">
        <v>1</v>
      </c>
      <c r="G31" s="38">
        <v>8500000</v>
      </c>
      <c r="H31" s="22">
        <v>7850000</v>
      </c>
      <c r="I31" s="39">
        <f t="shared" si="0"/>
        <v>8175000</v>
      </c>
    </row>
    <row r="32" spans="2:9" ht="27" x14ac:dyDescent="0.3">
      <c r="B32" s="3">
        <v>28</v>
      </c>
      <c r="C32" s="1" t="s">
        <v>25</v>
      </c>
      <c r="D32" s="5" t="s">
        <v>26</v>
      </c>
      <c r="E32" s="11" t="s">
        <v>37</v>
      </c>
      <c r="F32" s="37">
        <v>1</v>
      </c>
      <c r="G32" s="38">
        <v>946000</v>
      </c>
      <c r="H32" s="22">
        <v>638000</v>
      </c>
      <c r="I32" s="39">
        <f t="shared" si="0"/>
        <v>792000</v>
      </c>
    </row>
    <row r="33" spans="2:9" ht="120" thickBot="1" x14ac:dyDescent="0.35">
      <c r="B33" s="13">
        <v>29</v>
      </c>
      <c r="C33" s="14" t="s">
        <v>27</v>
      </c>
      <c r="D33" s="15" t="s">
        <v>28</v>
      </c>
      <c r="E33" s="16" t="s">
        <v>37</v>
      </c>
      <c r="F33" s="40">
        <v>1</v>
      </c>
      <c r="G33" s="41">
        <v>946000</v>
      </c>
      <c r="H33" s="23">
        <v>585000</v>
      </c>
      <c r="I33" s="42">
        <f t="shared" si="0"/>
        <v>765500</v>
      </c>
    </row>
    <row r="34" spans="2:9" ht="15" thickBot="1" x14ac:dyDescent="0.35">
      <c r="B34" s="51" t="s">
        <v>71</v>
      </c>
      <c r="C34" s="52"/>
      <c r="D34" s="52"/>
      <c r="E34" s="52"/>
      <c r="F34" s="53"/>
      <c r="G34" s="43">
        <f>SUM(G5:G33)</f>
        <v>13099730</v>
      </c>
      <c r="H34" s="43">
        <f>SUM(H5:H33)</f>
        <v>11624250</v>
      </c>
      <c r="I34" s="44">
        <f>SUM(I5:I33)</f>
        <v>12361990</v>
      </c>
    </row>
  </sheetData>
  <mergeCells count="3">
    <mergeCell ref="B2:I2"/>
    <mergeCell ref="B3:I3"/>
    <mergeCell ref="B34:F34"/>
  </mergeCells>
  <pageMargins left="0.7" right="0.7" top="0.75" bottom="0.75" header="0.3" footer="0.3"/>
  <pageSetup paperSize="2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tecnica</vt:lpstr>
      <vt:lpstr>Promedio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Molina</dc:creator>
  <cp:lastModifiedBy>JOAN SEBASTIAN BARON ROJAS</cp:lastModifiedBy>
  <dcterms:created xsi:type="dcterms:W3CDTF">2025-04-10T16:15:38Z</dcterms:created>
  <dcterms:modified xsi:type="dcterms:W3CDTF">2025-05-29T01:47:10Z</dcterms:modified>
</cp:coreProperties>
</file>